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ranet.cabinet-merlin.fr\groupe-merlin\Toulouse\Donnees\Affaires\301-ARRAGON\31-Hte-Garonne\COMUE\03250047 RCU Aéro\1 - ETUDES\8 - Missions annexes\1_Géotechnique\CCTP et DPGF géotech\"/>
    </mc:Choice>
  </mc:AlternateContent>
  <bookViews>
    <workbookView xWindow="0" yWindow="0" windowWidth="28800" windowHeight="12300"/>
  </bookViews>
  <sheets>
    <sheet name="Feuil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1" l="1"/>
  <c r="F79" i="1" s="1"/>
</calcChain>
</file>

<file path=xl/sharedStrings.xml><?xml version="1.0" encoding="utf-8"?>
<sst xmlns="http://schemas.openxmlformats.org/spreadsheetml/2006/main" count="195" uniqueCount="142">
  <si>
    <t>Prix total en € HT</t>
  </si>
  <si>
    <t>Prix unitaire en € HT</t>
  </si>
  <si>
    <t>Qtés</t>
  </si>
  <si>
    <t>U</t>
  </si>
  <si>
    <t>Désignation des prestations</t>
  </si>
  <si>
    <t>N° des prix</t>
  </si>
  <si>
    <t>Mission d’investigations géotechniques selon NF-P 94-500.
Les sondages et essais sont réalisés selon les normes les concernant.</t>
  </si>
  <si>
    <t>Réunion de démarrage, visite du site, collecte des données, DICT</t>
  </si>
  <si>
    <t>Sondages à la pelle mécanique :</t>
  </si>
  <si>
    <t>Amenée du matériel, déplacement du personnel, repliement. Sondages à la pelle jusqu'à 3 m à 4m de profondeur ou jusqu'au refus, prélèvements d'échantillons, photos des fouilles et des sols rencontrés, rebouchage, remise en état des revêtements similaires à l’existant. Toutes sujétions d'accès.</t>
  </si>
  <si>
    <t>Forf.</t>
  </si>
  <si>
    <r>
      <t>2.1.</t>
    </r>
    <r>
      <rPr>
        <b/>
        <sz val="7"/>
        <color rgb="FF000000"/>
        <rFont val="Times New Roman"/>
        <family val="1"/>
      </rPr>
      <t xml:space="preserve">      </t>
    </r>
    <r>
      <rPr>
        <b/>
        <sz val="10"/>
        <color rgb="FF000000"/>
        <rFont val="Tahoma"/>
        <family val="2"/>
      </rPr>
      <t> </t>
    </r>
  </si>
  <si>
    <t>La journée</t>
  </si>
  <si>
    <t>Amenée du matériel, déplacement du personnel, repliement. Toutes sujétions d'accès et de remise en état des terrains</t>
  </si>
  <si>
    <t>Mise en station sur chaque point de sondage en site normalement accessible :</t>
  </si>
  <si>
    <t>unité</t>
  </si>
  <si>
    <t>De 0 à 10 m :</t>
  </si>
  <si>
    <t>ml</t>
  </si>
  <si>
    <t>De 10 à 20 m :</t>
  </si>
  <si>
    <t>Sondages carottés</t>
  </si>
  <si>
    <t>Amenée du matériel, déplacement du personnel, repliement. Toutes sujétions d'accès et de remise en état des terrains :</t>
  </si>
  <si>
    <t>Mise en station sur chaque point de sondage en site difficilement accessible :</t>
  </si>
  <si>
    <t>Sondages carottés, enregistrements des paramètres de sondage, rebouchage, y compris tubage provisoire si nécessaire :</t>
  </si>
  <si>
    <t>De 20 à 30 m :</t>
  </si>
  <si>
    <t>De 30 à 40 m :</t>
  </si>
  <si>
    <t>Mise en caisse des carottes, photographie, transport :</t>
  </si>
  <si>
    <t>Prélèvement d’échantillons intacts sous gaine et transport :</t>
  </si>
  <si>
    <t>Unité</t>
  </si>
  <si>
    <r>
      <t>4.1.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</si>
  <si>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4.2.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</si>
  <si>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4.3.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</si>
  <si>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4.4.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</si>
  <si>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4.4.1.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</si>
  <si>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4.4.2.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</si>
  <si>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4.4.3.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</si>
  <si>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4.4.4.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</si>
  <si>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4.5.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</si>
  <si>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4.6.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</si>
  <si>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t>Forages destructifs pour essais pressiométriques</t>
  </si>
  <si>
    <t>Ces prix rémunèrent les frais de réalisation de forages destructifs de diamètre 63 mm pour réalisation d’essais pressiométriques de diamètre et de puissance adaptés au vu des sols en place.</t>
  </si>
  <si>
    <t>Mise en station pour chaque point de sondage en site normalement accessible</t>
  </si>
  <si>
    <t>Mise en station pour chaque point de sondage en site difficilement accessible</t>
  </si>
  <si>
    <t>Forages destructifs pour essais pressiométriques, enregistrements des paramètres de sondage (pression, couple et vitesse), prélèvements d’échantillons, rebouchage, y compris tubage provisoire si nécessaire :</t>
  </si>
  <si>
    <t>De 0 à 10 m</t>
  </si>
  <si>
    <t>De 10 à 20 m</t>
  </si>
  <si>
    <t>De 20 à 30 m</t>
  </si>
  <si>
    <t>De 30 à 40 m</t>
  </si>
  <si>
    <t>Essais pressiométriques enregistrés (SPAD) selon NF P 94-110-1 :</t>
  </si>
  <si>
    <t>Plus value pour essais haute pression</t>
  </si>
  <si>
    <t>Piézomètres</t>
  </si>
  <si>
    <t>Travaux de réalésage d’un forage existant pour y installer un piézomètre :</t>
  </si>
  <si>
    <t>Mise en place d'un tube piézométrique diamètre 60/75 mm (PVC crépiné), y compris gravillonnage, cimentation en tête, etc… :</t>
  </si>
  <si>
    <r>
      <t>7.1.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</si>
  <si>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7.2.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</si>
  <si>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7.3.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</si>
  <si>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7.4.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</si>
  <si>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7.4.1.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</si>
  <si>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7.4.2.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</si>
  <si>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7.4.3.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</si>
  <si>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7.4.4.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</si>
  <si>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7.5.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</si>
  <si>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7.5.1.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</si>
  <si>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7.5.2.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</si>
  <si>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7.5.3.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</si>
  <si>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7.5.4.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</si>
  <si>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7.5.5.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</si>
  <si>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r>
      <t>8.1.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</si>
  <si>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8.2.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</si>
  <si>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Mise en place d'un équipement de tête protection (</t>
    </r>
    <r>
      <rPr>
        <sz val="10"/>
        <color theme="1"/>
        <rFont val="Tahoma"/>
        <family val="2"/>
      </rPr>
      <t>bouche à clef) :</t>
    </r>
  </si>
  <si>
    <t>Suivi de la piézomètre à raison de 2 relevés par mois :</t>
  </si>
  <si>
    <t>Le mois</t>
  </si>
  <si>
    <t>Location et mise en place d’un enregistreur automatique continu des niveaux, par mois. Transmission des résultats tous les mois</t>
  </si>
  <si>
    <r>
      <t>8.3.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</si>
  <si>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8.4.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</si>
  <si>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8.5.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</si>
  <si>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t>Essais de perméabilité</t>
  </si>
  <si>
    <t>Essai Lefranc selon NF P 94-132 :</t>
  </si>
  <si>
    <t>Essai Lugeon selon NF P 94-131 :</t>
  </si>
  <si>
    <t>Essais en laboratoire :</t>
  </si>
  <si>
    <t>Granulométrie</t>
  </si>
  <si>
    <t>Sédimentométrie</t>
  </si>
  <si>
    <t xml:space="preserve">Mesures des poids volumiques </t>
  </si>
  <si>
    <t>Limites d’Atterberg</t>
  </si>
  <si>
    <t>Valeur au bleu</t>
  </si>
  <si>
    <t>Teneur en eau</t>
  </si>
  <si>
    <t xml:space="preserve">Essais de cisaillement à la boite consolidé, drainé </t>
  </si>
  <si>
    <t>Essais triaxial non consolidé, non drainé UU</t>
  </si>
  <si>
    <t xml:space="preserve">Essais triaxial consolidé, non drainé CU+U </t>
  </si>
  <si>
    <t>Essais triaxial consolidé, drainé CD</t>
  </si>
  <si>
    <t xml:space="preserve">Essais de compressibilité à l'oedomètre </t>
  </si>
  <si>
    <t xml:space="preserve">Mesures de gonflement à l'oedomètre </t>
  </si>
  <si>
    <t xml:space="preserve">Essais de fluage à l'oedomètre </t>
  </si>
  <si>
    <t xml:space="preserve">Essais Proctor </t>
  </si>
  <si>
    <t>Détermination de l’IPI (le point)</t>
  </si>
  <si>
    <t>Résistance à la compression simple</t>
  </si>
  <si>
    <t>Mesure des porosités des roches</t>
  </si>
  <si>
    <t>Essai Frankin</t>
  </si>
  <si>
    <t>Essais d’abrasivité - Cerchar et/ou LCPC</t>
  </si>
  <si>
    <t>Essai Micro Deval (MDE)</t>
  </si>
  <si>
    <t>Essai de fragmentabilité (FR)</t>
  </si>
  <si>
    <r>
      <t>10.1.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</si>
  <si>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>10.2.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</si>
  <si>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r>
      <t xml:space="preserve">Analyses des sols et des eaux souterraines </t>
    </r>
    <r>
      <rPr>
        <sz val="10"/>
        <color rgb="FF000000"/>
        <rFont val="Tahoma"/>
        <family val="2"/>
      </rPr>
      <t>pour vérifier leur agressivité vis à vis des bétons (au sens FD P 18-011 et EN 206-1)</t>
    </r>
  </si>
  <si>
    <t>Total général HT :</t>
  </si>
  <si>
    <t xml:space="preserve">TVA au taux de 20 % : </t>
  </si>
  <si>
    <t>Total général TTC :</t>
  </si>
  <si>
    <r>
      <t>11.1.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</si>
  <si>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t>1.           </t>
  </si>
  <si>
    <t>Ces prix rémunèrent les frais de réalisation de sondages carottés de diamètre et de puissance adaptés au vu des sols en place.
Ø minimum de forage : 116 mm.
Ø minimum carottes : 90 mm.
Taux de récupération des carottes : 80 %</t>
  </si>
  <si>
    <t>2.           </t>
  </si>
  <si>
    <t>4.            </t>
  </si>
  <si>
    <t>7.            </t>
  </si>
  <si>
    <t>8.            </t>
  </si>
  <si>
    <t>10.            </t>
  </si>
  <si>
    <t>11.            </t>
  </si>
  <si>
    <t>12.            </t>
  </si>
  <si>
    <t>Rapport de sondages suivant les prescriptions du cahier des charges et NF P 94-500.</t>
  </si>
  <si>
    <r>
      <t>10.3.</t>
    </r>
    <r>
      <rPr>
        <b/>
        <sz val="7"/>
        <color rgb="FF000000"/>
        <rFont val="Times New Roman"/>
        <family val="1"/>
      </rPr>
      <t xml:space="preserve">       </t>
    </r>
    <r>
      <rPr>
        <b/>
        <sz val="10"/>
        <color rgb="FF000000"/>
        <rFont val="Tahoma"/>
        <family val="2"/>
      </rPr>
      <t> </t>
    </r>
  </si>
  <si>
    <t>Essai Matsuo selon NF P 94-132</t>
  </si>
  <si>
    <t>Mesures de pH</t>
  </si>
  <si>
    <t>11.2.</t>
  </si>
  <si>
    <t>11.5.</t>
  </si>
  <si>
    <t>11.3.</t>
  </si>
  <si>
    <t>11.4.</t>
  </si>
  <si>
    <r>
      <t>11.6.</t>
    </r>
    <r>
      <rPr>
        <b/>
        <sz val="7"/>
        <color rgb="FF000000"/>
        <rFont val="Times New Roman"/>
        <family val="1"/>
      </rPr>
      <t xml:space="preserve">   </t>
    </r>
    <r>
      <rPr>
        <b/>
        <sz val="10"/>
        <color rgb="FF000000"/>
        <rFont val="Tahoma"/>
        <family val="2"/>
      </rPr>
      <t> </t>
    </r>
  </si>
  <si>
    <t>11.7.</t>
  </si>
  <si>
    <t>11.8.</t>
  </si>
  <si>
    <t>11.9.</t>
  </si>
  <si>
    <t>11.10.</t>
  </si>
  <si>
    <t>11.11.</t>
  </si>
  <si>
    <t>11.12.</t>
  </si>
  <si>
    <t>11.13.</t>
  </si>
  <si>
    <t>11.14.</t>
  </si>
  <si>
    <t>11.15.</t>
  </si>
  <si>
    <t>11.16.</t>
  </si>
  <si>
    <t>11.17.</t>
  </si>
  <si>
    <t>11.18.</t>
  </si>
  <si>
    <t>11.19.</t>
  </si>
  <si>
    <t>11.20.</t>
  </si>
  <si>
    <t>11.21.</t>
  </si>
  <si>
    <t>11.22.</t>
  </si>
  <si>
    <t>11.23.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</si>
</sst>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ahoma"/>
      <family val="2"/>
    </font>
    <font>
      <sz val="10"/>
      <color theme="1"/>
      <name val="Tahoma"/>
      <family val="2"/>
    </font>
    <font>
      <b/>
      <sz val="10"/>
      <color rgb="FF000000"/>
      <name val="Tahoma"/>
      <family val="2"/>
    </font>
    <font>
      <b/>
      <sz val="7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1" fillId="2" borderId="4" xfId="1" applyBorder="1" applyAlignment="1">
      <alignment horizontal="left" vertical="center" wrapText="1"/>
    </xf>
    <xf numFmtId="0" fontId="1" fillId="2" borderId="4" xfId="1" applyBorder="1" applyAlignment="1">
      <alignment horizontal="center" vertical="center" wrapText="1"/>
    </xf>
    <xf numFmtId="0" fontId="1" fillId="2" borderId="7" xfId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1" fillId="2" borderId="8" xfId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2" borderId="6" xfId="1" applyFont="1" applyBorder="1" applyAlignment="1">
      <alignment horizontal="left" vertical="center" wrapText="1"/>
    </xf>
    <xf numFmtId="0" fontId="2" fillId="2" borderId="4" xfId="1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3" fillId="0" borderId="8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 wrapText="1"/>
    </xf>
    <xf numFmtId="0" fontId="0" fillId="0" borderId="4" xfId="0" applyBorder="1"/>
    <xf numFmtId="0" fontId="1" fillId="2" borderId="9" xfId="1" applyBorder="1" applyAlignment="1">
      <alignment horizontal="left" vertical="center" wrapText="1"/>
    </xf>
    <xf numFmtId="0" fontId="1" fillId="2" borderId="11" xfId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1" fillId="2" borderId="6" xfId="1" applyBorder="1" applyAlignment="1">
      <alignment horizontal="center" vertical="center" wrapText="1"/>
    </xf>
    <xf numFmtId="0" fontId="1" fillId="2" borderId="8" xfId="1" applyBorder="1" applyAlignment="1">
      <alignment horizontal="center" vertical="center" wrapText="1"/>
    </xf>
    <xf numFmtId="0" fontId="1" fillId="2" borderId="10" xfId="1" applyBorder="1" applyAlignment="1">
      <alignment horizontal="center" vertical="center" wrapText="1"/>
    </xf>
    <xf numFmtId="0" fontId="1" fillId="2" borderId="12" xfId="1" applyBorder="1" applyAlignment="1">
      <alignment horizontal="center" vertical="center" wrapText="1"/>
    </xf>
    <xf numFmtId="0" fontId="1" fillId="2" borderId="7" xfId="1" applyBorder="1" applyAlignment="1">
      <alignment horizontal="left" vertical="center" wrapText="1"/>
    </xf>
    <xf numFmtId="0" fontId="1" fillId="2" borderId="5" xfId="1" applyBorder="1" applyAlignment="1">
      <alignment horizontal="center" vertical="center" wrapText="1"/>
    </xf>
    <xf numFmtId="0" fontId="1" fillId="2" borderId="4" xfId="1" applyBorder="1" applyAlignment="1">
      <alignment horizontal="center" vertical="center" wrapText="1"/>
    </xf>
  </cellXfs>
  <cellStyles count="2">
    <cellStyle name="40 % - Accent3" xfId="1" builtinId="3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topLeftCell="A49" workbookViewId="0">
      <selection activeCell="A74" sqref="A74"/>
    </sheetView>
  </sheetViews>
  <sheetFormatPr baseColWidth="10" defaultRowHeight="14.4" x14ac:dyDescent="0.3"/>
  <cols>
    <col min="1" max="1" width="12.44140625" customWidth="1"/>
    <col min="2" max="2" width="50.109375" customWidth="1"/>
    <col min="5" max="5" width="21.6640625" customWidth="1"/>
    <col min="6" max="6" width="18.44140625" customWidth="1"/>
  </cols>
  <sheetData>
    <row r="1" spans="1:7" ht="15" thickBot="1" x14ac:dyDescent="0.35">
      <c r="A1" s="24" t="s">
        <v>5</v>
      </c>
      <c r="B1" s="25" t="s">
        <v>4</v>
      </c>
      <c r="C1" s="26" t="s">
        <v>3</v>
      </c>
      <c r="D1" s="25" t="s">
        <v>2</v>
      </c>
      <c r="E1" s="25" t="s">
        <v>1</v>
      </c>
      <c r="F1" s="25" t="s">
        <v>0</v>
      </c>
      <c r="G1" s="1"/>
    </row>
    <row r="2" spans="1:7" ht="40.200000000000003" x14ac:dyDescent="0.3">
      <c r="A2" s="22"/>
      <c r="B2" s="23" t="s">
        <v>6</v>
      </c>
      <c r="C2" s="22"/>
      <c r="D2" s="22"/>
      <c r="E2" s="22"/>
      <c r="F2" s="22"/>
      <c r="G2" s="1"/>
    </row>
    <row r="3" spans="1:7" ht="28.8" x14ac:dyDescent="0.3">
      <c r="A3" s="14" t="s">
        <v>107</v>
      </c>
      <c r="B3" s="21" t="s">
        <v>7</v>
      </c>
      <c r="C3" s="15" t="s">
        <v>10</v>
      </c>
      <c r="D3" s="15"/>
      <c r="E3" s="15"/>
      <c r="F3" s="15"/>
      <c r="G3" s="1"/>
    </row>
    <row r="4" spans="1:7" x14ac:dyDescent="0.3">
      <c r="A4" s="3"/>
      <c r="B4" s="3"/>
      <c r="C4" s="4"/>
      <c r="D4" s="4"/>
      <c r="E4" s="6"/>
      <c r="F4" s="6"/>
      <c r="G4" s="1"/>
    </row>
    <row r="5" spans="1:7" x14ac:dyDescent="0.3">
      <c r="A5" s="14" t="s">
        <v>109</v>
      </c>
      <c r="B5" s="21" t="s">
        <v>8</v>
      </c>
      <c r="C5" s="15"/>
      <c r="D5" s="15"/>
      <c r="E5" s="15"/>
      <c r="F5" s="15"/>
      <c r="G5" s="1"/>
    </row>
    <row r="6" spans="1:7" ht="79.2" x14ac:dyDescent="0.3">
      <c r="A6" s="7" t="s">
        <v>11</v>
      </c>
      <c r="B6" s="3" t="s">
        <v>9</v>
      </c>
      <c r="C6" s="4" t="s">
        <v>12</v>
      </c>
      <c r="D6" s="4">
        <v>2</v>
      </c>
      <c r="E6" s="4"/>
      <c r="F6" s="4"/>
      <c r="G6" s="1"/>
    </row>
    <row r="7" spans="1:7" x14ac:dyDescent="0.3">
      <c r="A7" s="3"/>
      <c r="B7" s="17"/>
      <c r="C7" s="4"/>
      <c r="D7" s="4"/>
      <c r="E7" s="4"/>
      <c r="F7" s="4"/>
      <c r="G7" s="1"/>
    </row>
    <row r="8" spans="1:7" x14ac:dyDescent="0.3">
      <c r="A8" s="29" t="s">
        <v>110</v>
      </c>
      <c r="B8" s="20" t="s">
        <v>19</v>
      </c>
      <c r="C8" s="35"/>
      <c r="D8" s="33"/>
      <c r="E8" s="33"/>
      <c r="F8" s="33"/>
    </row>
    <row r="9" spans="1:7" ht="86.4" x14ac:dyDescent="0.3">
      <c r="A9" s="30"/>
      <c r="B9" s="18" t="s">
        <v>108</v>
      </c>
      <c r="C9" s="36"/>
      <c r="D9" s="34"/>
      <c r="E9" s="34"/>
      <c r="F9" s="34"/>
    </row>
    <row r="10" spans="1:7" ht="39.6" x14ac:dyDescent="0.3">
      <c r="A10" s="7" t="s">
        <v>28</v>
      </c>
      <c r="B10" s="19" t="s">
        <v>20</v>
      </c>
      <c r="C10" s="4" t="s">
        <v>10</v>
      </c>
      <c r="D10" s="4"/>
      <c r="E10" s="4"/>
      <c r="F10" s="4"/>
    </row>
    <row r="11" spans="1:7" ht="26.4" x14ac:dyDescent="0.3">
      <c r="A11" s="7" t="s">
        <v>29</v>
      </c>
      <c r="B11" s="3" t="s">
        <v>14</v>
      </c>
      <c r="C11" s="4" t="s">
        <v>15</v>
      </c>
      <c r="D11" s="4">
        <v>1</v>
      </c>
      <c r="E11" s="4"/>
      <c r="F11" s="4"/>
    </row>
    <row r="12" spans="1:7" ht="26.4" x14ac:dyDescent="0.3">
      <c r="A12" s="7" t="s">
        <v>30</v>
      </c>
      <c r="B12" s="3" t="s">
        <v>21</v>
      </c>
      <c r="C12" s="4" t="s">
        <v>15</v>
      </c>
      <c r="D12" s="4">
        <v>1</v>
      </c>
      <c r="E12" s="4"/>
      <c r="F12" s="4"/>
    </row>
    <row r="13" spans="1:7" ht="39.6" x14ac:dyDescent="0.3">
      <c r="A13" s="7" t="s">
        <v>31</v>
      </c>
      <c r="B13" s="3" t="s">
        <v>22</v>
      </c>
      <c r="C13" s="4"/>
      <c r="D13" s="4"/>
      <c r="E13" s="4"/>
      <c r="F13" s="4"/>
    </row>
    <row r="14" spans="1:7" x14ac:dyDescent="0.3">
      <c r="A14" s="7" t="s">
        <v>32</v>
      </c>
      <c r="B14" s="3" t="s">
        <v>16</v>
      </c>
      <c r="C14" s="4" t="s">
        <v>17</v>
      </c>
      <c r="D14" s="4">
        <v>10</v>
      </c>
      <c r="E14" s="4"/>
      <c r="F14" s="4"/>
    </row>
    <row r="15" spans="1:7" x14ac:dyDescent="0.3">
      <c r="A15" s="7" t="s">
        <v>33</v>
      </c>
      <c r="B15" s="3" t="s">
        <v>18</v>
      </c>
      <c r="C15" s="4" t="s">
        <v>17</v>
      </c>
      <c r="D15" s="4"/>
      <c r="E15" s="4"/>
      <c r="F15" s="4"/>
    </row>
    <row r="16" spans="1:7" x14ac:dyDescent="0.3">
      <c r="A16" s="7" t="s">
        <v>34</v>
      </c>
      <c r="B16" s="3" t="s">
        <v>23</v>
      </c>
      <c r="C16" s="4" t="s">
        <v>17</v>
      </c>
      <c r="D16" s="4"/>
      <c r="E16" s="4"/>
      <c r="F16" s="4"/>
    </row>
    <row r="17" spans="1:6" x14ac:dyDescent="0.3">
      <c r="A17" s="7" t="s">
        <v>35</v>
      </c>
      <c r="B17" s="3" t="s">
        <v>24</v>
      </c>
      <c r="C17" s="4"/>
      <c r="D17" s="4"/>
      <c r="E17" s="4"/>
      <c r="F17" s="4"/>
    </row>
    <row r="18" spans="1:6" x14ac:dyDescent="0.3">
      <c r="A18" s="7" t="s">
        <v>36</v>
      </c>
      <c r="B18" s="3" t="s">
        <v>25</v>
      </c>
      <c r="C18" s="4" t="s">
        <v>17</v>
      </c>
      <c r="D18" s="4"/>
      <c r="E18" s="4"/>
      <c r="F18" s="4"/>
    </row>
    <row r="19" spans="1:6" ht="26.4" x14ac:dyDescent="0.3">
      <c r="A19" s="7" t="s">
        <v>37</v>
      </c>
      <c r="B19" s="3" t="s">
        <v>26</v>
      </c>
      <c r="C19" s="4" t="s">
        <v>27</v>
      </c>
      <c r="D19" s="4"/>
      <c r="E19" s="5"/>
      <c r="F19" s="4"/>
    </row>
    <row r="20" spans="1:6" x14ac:dyDescent="0.3">
      <c r="A20" s="7"/>
      <c r="B20" s="3"/>
      <c r="C20" s="5"/>
      <c r="D20" s="4"/>
      <c r="E20" s="5"/>
      <c r="F20" s="4"/>
    </row>
    <row r="21" spans="1:6" x14ac:dyDescent="0.3">
      <c r="A21" s="37" t="s">
        <v>111</v>
      </c>
      <c r="B21" s="20" t="s">
        <v>38</v>
      </c>
      <c r="C21" s="38"/>
      <c r="D21" s="39"/>
      <c r="E21" s="39"/>
      <c r="F21" s="39"/>
    </row>
    <row r="22" spans="1:6" ht="56.25" customHeight="1" x14ac:dyDescent="0.3">
      <c r="A22" s="37"/>
      <c r="B22" s="18" t="s">
        <v>39</v>
      </c>
      <c r="C22" s="38"/>
      <c r="D22" s="39"/>
      <c r="E22" s="39"/>
      <c r="F22" s="39"/>
    </row>
    <row r="23" spans="1:6" ht="39.6" x14ac:dyDescent="0.3">
      <c r="A23" s="7" t="s">
        <v>52</v>
      </c>
      <c r="B23" s="19" t="s">
        <v>13</v>
      </c>
      <c r="C23" s="4" t="s">
        <v>10</v>
      </c>
      <c r="D23" s="4"/>
      <c r="E23" s="4"/>
      <c r="F23" s="4"/>
    </row>
    <row r="24" spans="1:6" ht="26.4" x14ac:dyDescent="0.3">
      <c r="A24" s="7" t="s">
        <v>53</v>
      </c>
      <c r="B24" s="3" t="s">
        <v>40</v>
      </c>
      <c r="C24" s="4" t="s">
        <v>27</v>
      </c>
      <c r="D24" s="4">
        <v>1</v>
      </c>
      <c r="E24" s="4"/>
      <c r="F24" s="4"/>
    </row>
    <row r="25" spans="1:6" ht="26.4" x14ac:dyDescent="0.3">
      <c r="A25" s="7" t="s">
        <v>54</v>
      </c>
      <c r="B25" s="3" t="s">
        <v>41</v>
      </c>
      <c r="C25" s="4" t="s">
        <v>27</v>
      </c>
      <c r="D25" s="4">
        <v>1</v>
      </c>
      <c r="E25" s="4"/>
      <c r="F25" s="4"/>
    </row>
    <row r="26" spans="1:6" ht="57.75" customHeight="1" x14ac:dyDescent="0.3">
      <c r="A26" s="7" t="s">
        <v>55</v>
      </c>
      <c r="B26" s="3" t="s">
        <v>42</v>
      </c>
      <c r="C26" s="4" t="s">
        <v>17</v>
      </c>
      <c r="D26" s="4"/>
      <c r="E26" s="4"/>
      <c r="F26" s="4"/>
    </row>
    <row r="27" spans="1:6" x14ac:dyDescent="0.3">
      <c r="A27" s="7" t="s">
        <v>56</v>
      </c>
      <c r="B27" s="3" t="s">
        <v>43</v>
      </c>
      <c r="C27" s="4" t="s">
        <v>17</v>
      </c>
      <c r="D27" s="4">
        <v>10</v>
      </c>
      <c r="E27" s="4"/>
      <c r="F27" s="4"/>
    </row>
    <row r="28" spans="1:6" x14ac:dyDescent="0.3">
      <c r="A28" s="7" t="s">
        <v>57</v>
      </c>
      <c r="B28" s="3" t="s">
        <v>44</v>
      </c>
      <c r="C28" s="4" t="s">
        <v>17</v>
      </c>
      <c r="D28" s="4"/>
      <c r="E28" s="4"/>
      <c r="F28" s="4"/>
    </row>
    <row r="29" spans="1:6" x14ac:dyDescent="0.3">
      <c r="A29" s="7" t="s">
        <v>58</v>
      </c>
      <c r="B29" s="3" t="s">
        <v>45</v>
      </c>
      <c r="C29" s="4" t="s">
        <v>17</v>
      </c>
      <c r="D29" s="4"/>
      <c r="E29" s="4"/>
      <c r="F29" s="4"/>
    </row>
    <row r="30" spans="1:6" x14ac:dyDescent="0.3">
      <c r="A30" s="7" t="s">
        <v>59</v>
      </c>
      <c r="B30" s="3" t="s">
        <v>46</v>
      </c>
      <c r="C30" s="4" t="s">
        <v>17</v>
      </c>
      <c r="D30" s="4"/>
      <c r="E30" s="4"/>
      <c r="F30" s="4"/>
    </row>
    <row r="31" spans="1:6" ht="26.4" x14ac:dyDescent="0.3">
      <c r="A31" s="7" t="s">
        <v>60</v>
      </c>
      <c r="B31" s="3" t="s">
        <v>47</v>
      </c>
      <c r="C31" s="4"/>
      <c r="D31" s="4"/>
      <c r="E31" s="4"/>
      <c r="F31" s="4"/>
    </row>
    <row r="32" spans="1:6" x14ac:dyDescent="0.3">
      <c r="A32" s="7" t="s">
        <v>61</v>
      </c>
      <c r="B32" s="3" t="s">
        <v>43</v>
      </c>
      <c r="C32" s="4" t="s">
        <v>27</v>
      </c>
      <c r="D32" s="4">
        <v>10</v>
      </c>
      <c r="E32" s="4"/>
      <c r="F32" s="4"/>
    </row>
    <row r="33" spans="1:6" x14ac:dyDescent="0.3">
      <c r="A33" s="7" t="s">
        <v>62</v>
      </c>
      <c r="B33" s="3" t="s">
        <v>44</v>
      </c>
      <c r="C33" s="4" t="s">
        <v>27</v>
      </c>
      <c r="D33" s="4"/>
      <c r="E33" s="4"/>
      <c r="F33" s="4"/>
    </row>
    <row r="34" spans="1:6" x14ac:dyDescent="0.3">
      <c r="A34" s="7" t="s">
        <v>63</v>
      </c>
      <c r="B34" s="3" t="s">
        <v>45</v>
      </c>
      <c r="C34" s="4" t="s">
        <v>27</v>
      </c>
      <c r="D34" s="4"/>
      <c r="E34" s="4"/>
      <c r="F34" s="4"/>
    </row>
    <row r="35" spans="1:6" x14ac:dyDescent="0.3">
      <c r="A35" s="7" t="s">
        <v>64</v>
      </c>
      <c r="B35" s="3" t="s">
        <v>46</v>
      </c>
      <c r="C35" s="4" t="s">
        <v>27</v>
      </c>
      <c r="D35" s="4"/>
      <c r="E35" s="4"/>
      <c r="F35" s="4"/>
    </row>
    <row r="36" spans="1:6" x14ac:dyDescent="0.3">
      <c r="A36" s="7" t="s">
        <v>65</v>
      </c>
      <c r="B36" s="3" t="s">
        <v>48</v>
      </c>
      <c r="C36" s="4" t="s">
        <v>27</v>
      </c>
      <c r="D36" s="4"/>
      <c r="E36" s="4"/>
      <c r="F36" s="4"/>
    </row>
    <row r="37" spans="1:6" x14ac:dyDescent="0.3">
      <c r="A37" s="3"/>
      <c r="B37" s="3"/>
      <c r="C37" s="4"/>
      <c r="D37" s="4"/>
      <c r="E37" s="4"/>
      <c r="F37" s="4"/>
    </row>
    <row r="38" spans="1:6" x14ac:dyDescent="0.3">
      <c r="A38" s="14" t="s">
        <v>112</v>
      </c>
      <c r="B38" s="21" t="s">
        <v>49</v>
      </c>
      <c r="C38" s="15"/>
      <c r="D38" s="15"/>
      <c r="E38" s="15"/>
      <c r="F38" s="15"/>
    </row>
    <row r="39" spans="1:6" ht="26.4" x14ac:dyDescent="0.3">
      <c r="A39" s="7" t="s">
        <v>66</v>
      </c>
      <c r="B39" s="8" t="s">
        <v>50</v>
      </c>
      <c r="C39" s="4" t="s">
        <v>17</v>
      </c>
      <c r="D39" s="4"/>
      <c r="E39" s="4"/>
      <c r="F39" s="4"/>
    </row>
    <row r="40" spans="1:6" ht="39.6" x14ac:dyDescent="0.3">
      <c r="A40" s="7" t="s">
        <v>67</v>
      </c>
      <c r="B40" s="3" t="s">
        <v>51</v>
      </c>
      <c r="C40" s="4" t="s">
        <v>17</v>
      </c>
      <c r="D40" s="4">
        <v>10</v>
      </c>
      <c r="E40" s="4"/>
      <c r="F40" s="4"/>
    </row>
    <row r="41" spans="1:6" ht="26.4" x14ac:dyDescent="0.3">
      <c r="A41" s="7" t="s">
        <v>72</v>
      </c>
      <c r="B41" s="3" t="s">
        <v>68</v>
      </c>
      <c r="C41" s="4" t="s">
        <v>27</v>
      </c>
      <c r="D41" s="4">
        <v>1</v>
      </c>
      <c r="E41" s="4"/>
      <c r="F41" s="4"/>
    </row>
    <row r="42" spans="1:6" x14ac:dyDescent="0.3">
      <c r="A42" s="7" t="s">
        <v>73</v>
      </c>
      <c r="B42" s="3" t="s">
        <v>69</v>
      </c>
      <c r="C42" s="4" t="s">
        <v>70</v>
      </c>
      <c r="D42" s="4"/>
      <c r="E42" s="4"/>
      <c r="F42" s="4"/>
    </row>
    <row r="43" spans="1:6" ht="39.6" x14ac:dyDescent="0.3">
      <c r="A43" s="7" t="s">
        <v>74</v>
      </c>
      <c r="B43" s="9" t="s">
        <v>71</v>
      </c>
      <c r="C43" s="4" t="s">
        <v>70</v>
      </c>
      <c r="D43" s="4"/>
      <c r="E43" s="4"/>
      <c r="F43" s="4"/>
    </row>
    <row r="44" spans="1:6" x14ac:dyDescent="0.3">
      <c r="A44" s="7"/>
      <c r="B44" s="11"/>
      <c r="C44" s="4"/>
      <c r="D44" s="4"/>
      <c r="E44" s="4"/>
      <c r="F44" s="4"/>
    </row>
    <row r="45" spans="1:6" x14ac:dyDescent="0.3">
      <c r="A45" s="14" t="s">
        <v>113</v>
      </c>
      <c r="B45" s="21" t="s">
        <v>75</v>
      </c>
      <c r="C45" s="15"/>
      <c r="D45" s="15"/>
      <c r="E45" s="15"/>
      <c r="F45" s="15"/>
    </row>
    <row r="46" spans="1:6" x14ac:dyDescent="0.3">
      <c r="A46" s="7" t="s">
        <v>100</v>
      </c>
      <c r="B46" s="3" t="s">
        <v>76</v>
      </c>
      <c r="C46" s="4" t="s">
        <v>27</v>
      </c>
      <c r="D46" s="4"/>
      <c r="E46" s="4"/>
      <c r="F46" s="4"/>
    </row>
    <row r="47" spans="1:6" x14ac:dyDescent="0.3">
      <c r="A47" s="7" t="s">
        <v>101</v>
      </c>
      <c r="B47" s="3" t="s">
        <v>77</v>
      </c>
      <c r="C47" s="4" t="s">
        <v>27</v>
      </c>
      <c r="D47" s="4"/>
      <c r="E47" s="4"/>
      <c r="F47" s="4"/>
    </row>
    <row r="48" spans="1:6" x14ac:dyDescent="0.3">
      <c r="A48" s="7" t="s">
        <v>117</v>
      </c>
      <c r="B48" s="3" t="s">
        <v>118</v>
      </c>
      <c r="C48" s="4" t="s">
        <v>27</v>
      </c>
      <c r="D48" s="4">
        <v>2</v>
      </c>
      <c r="E48" s="4"/>
      <c r="F48" s="4"/>
    </row>
    <row r="49" spans="1:6" x14ac:dyDescent="0.3">
      <c r="A49" s="3"/>
      <c r="B49" s="3"/>
      <c r="C49" s="4"/>
      <c r="D49" s="4"/>
      <c r="E49" s="4"/>
      <c r="F49" s="4"/>
    </row>
    <row r="50" spans="1:6" x14ac:dyDescent="0.3">
      <c r="A50" s="14" t="s">
        <v>114</v>
      </c>
      <c r="B50" s="21" t="s">
        <v>78</v>
      </c>
      <c r="C50" s="15"/>
      <c r="D50" s="15"/>
      <c r="E50" s="15"/>
      <c r="F50" s="15"/>
    </row>
    <row r="51" spans="1:6" x14ac:dyDescent="0.3">
      <c r="A51" s="7" t="s">
        <v>106</v>
      </c>
      <c r="B51" s="3" t="s">
        <v>79</v>
      </c>
      <c r="C51" s="4" t="s">
        <v>27</v>
      </c>
      <c r="D51" s="4">
        <v>1</v>
      </c>
      <c r="E51" s="4"/>
      <c r="F51" s="4"/>
    </row>
    <row r="52" spans="1:6" x14ac:dyDescent="0.3">
      <c r="A52" s="7" t="s">
        <v>120</v>
      </c>
      <c r="B52" s="3" t="s">
        <v>80</v>
      </c>
      <c r="C52" s="4" t="s">
        <v>27</v>
      </c>
      <c r="D52" s="4"/>
      <c r="E52" s="4"/>
      <c r="F52" s="4"/>
    </row>
    <row r="53" spans="1:6" x14ac:dyDescent="0.3">
      <c r="A53" s="7" t="s">
        <v>122</v>
      </c>
      <c r="B53" s="3" t="s">
        <v>81</v>
      </c>
      <c r="C53" s="4" t="s">
        <v>27</v>
      </c>
      <c r="D53" s="4">
        <v>1</v>
      </c>
      <c r="E53" s="4"/>
      <c r="F53" s="4"/>
    </row>
    <row r="54" spans="1:6" x14ac:dyDescent="0.3">
      <c r="A54" s="7" t="s">
        <v>123</v>
      </c>
      <c r="B54" s="3" t="s">
        <v>119</v>
      </c>
      <c r="C54" s="4" t="s">
        <v>27</v>
      </c>
      <c r="D54" s="4">
        <v>1</v>
      </c>
      <c r="E54" s="4"/>
      <c r="F54" s="4"/>
    </row>
    <row r="55" spans="1:6" x14ac:dyDescent="0.3">
      <c r="A55" s="7" t="s">
        <v>121</v>
      </c>
      <c r="B55" s="3" t="s">
        <v>82</v>
      </c>
      <c r="C55" s="4" t="s">
        <v>27</v>
      </c>
      <c r="D55" s="4"/>
      <c r="E55" s="4"/>
      <c r="F55" s="4"/>
    </row>
    <row r="56" spans="1:6" x14ac:dyDescent="0.3">
      <c r="A56" s="7" t="s">
        <v>124</v>
      </c>
      <c r="B56" s="3" t="s">
        <v>83</v>
      </c>
      <c r="C56" s="4" t="s">
        <v>27</v>
      </c>
      <c r="D56" s="4">
        <v>1</v>
      </c>
      <c r="E56" s="4"/>
      <c r="F56" s="4"/>
    </row>
    <row r="57" spans="1:6" x14ac:dyDescent="0.3">
      <c r="A57" s="7" t="s">
        <v>125</v>
      </c>
      <c r="B57" s="3" t="s">
        <v>84</v>
      </c>
      <c r="C57" s="4" t="s">
        <v>27</v>
      </c>
      <c r="D57" s="4">
        <v>1</v>
      </c>
      <c r="E57" s="4"/>
      <c r="F57" s="4"/>
    </row>
    <row r="58" spans="1:6" x14ac:dyDescent="0.3">
      <c r="A58" s="7" t="s">
        <v>126</v>
      </c>
      <c r="B58" s="3" t="s">
        <v>85</v>
      </c>
      <c r="C58" s="4" t="s">
        <v>27</v>
      </c>
      <c r="D58" s="4">
        <v>1</v>
      </c>
      <c r="E58" s="4"/>
      <c r="F58" s="4"/>
    </row>
    <row r="59" spans="1:6" x14ac:dyDescent="0.3">
      <c r="A59" s="7" t="s">
        <v>127</v>
      </c>
      <c r="B59" s="3" t="s">
        <v>86</v>
      </c>
      <c r="C59" s="4" t="s">
        <v>27</v>
      </c>
      <c r="D59" s="4"/>
      <c r="E59" s="4"/>
      <c r="F59" s="4"/>
    </row>
    <row r="60" spans="1:6" x14ac:dyDescent="0.3">
      <c r="A60" s="7" t="s">
        <v>128</v>
      </c>
      <c r="B60" s="3" t="s">
        <v>87</v>
      </c>
      <c r="C60" s="4" t="s">
        <v>27</v>
      </c>
      <c r="D60" s="4"/>
      <c r="E60" s="4"/>
      <c r="F60" s="4"/>
    </row>
    <row r="61" spans="1:6" x14ac:dyDescent="0.3">
      <c r="A61" s="7" t="s">
        <v>129</v>
      </c>
      <c r="B61" s="3" t="s">
        <v>88</v>
      </c>
      <c r="C61" s="4" t="s">
        <v>27</v>
      </c>
      <c r="D61" s="4"/>
      <c r="E61" s="4"/>
      <c r="F61" s="4"/>
    </row>
    <row r="62" spans="1:6" x14ac:dyDescent="0.3">
      <c r="A62" s="7" t="s">
        <v>130</v>
      </c>
      <c r="B62" s="3" t="s">
        <v>89</v>
      </c>
      <c r="C62" s="4" t="s">
        <v>27</v>
      </c>
      <c r="D62" s="4"/>
      <c r="E62" s="4"/>
      <c r="F62" s="4"/>
    </row>
    <row r="63" spans="1:6" x14ac:dyDescent="0.3">
      <c r="A63" s="7" t="s">
        <v>131</v>
      </c>
      <c r="B63" s="3" t="s">
        <v>90</v>
      </c>
      <c r="C63" s="4" t="s">
        <v>27</v>
      </c>
      <c r="D63" s="4"/>
      <c r="E63" s="4"/>
      <c r="F63" s="4"/>
    </row>
    <row r="64" spans="1:6" x14ac:dyDescent="0.3">
      <c r="A64" s="7" t="s">
        <v>132</v>
      </c>
      <c r="B64" s="3" t="s">
        <v>91</v>
      </c>
      <c r="C64" s="4" t="s">
        <v>27</v>
      </c>
      <c r="D64" s="4"/>
      <c r="E64" s="4"/>
      <c r="F64" s="4"/>
    </row>
    <row r="65" spans="1:6" x14ac:dyDescent="0.3">
      <c r="A65" s="7" t="s">
        <v>133</v>
      </c>
      <c r="B65" s="3" t="s">
        <v>92</v>
      </c>
      <c r="C65" s="4" t="s">
        <v>27</v>
      </c>
      <c r="D65" s="4"/>
      <c r="E65" s="4"/>
      <c r="F65" s="4"/>
    </row>
    <row r="66" spans="1:6" x14ac:dyDescent="0.3">
      <c r="A66" s="7" t="s">
        <v>134</v>
      </c>
      <c r="B66" s="3" t="s">
        <v>93</v>
      </c>
      <c r="C66" s="4" t="s">
        <v>27</v>
      </c>
      <c r="D66" s="4"/>
      <c r="E66" s="4"/>
      <c r="F66" s="4"/>
    </row>
    <row r="67" spans="1:6" x14ac:dyDescent="0.3">
      <c r="A67" s="7" t="s">
        <v>135</v>
      </c>
      <c r="B67" s="3" t="s">
        <v>94</v>
      </c>
      <c r="C67" s="4" t="s">
        <v>27</v>
      </c>
      <c r="D67" s="4"/>
      <c r="E67" s="4"/>
      <c r="F67" s="4"/>
    </row>
    <row r="68" spans="1:6" x14ac:dyDescent="0.3">
      <c r="A68" s="7" t="s">
        <v>136</v>
      </c>
      <c r="B68" s="3" t="s">
        <v>95</v>
      </c>
      <c r="C68" s="4" t="s">
        <v>27</v>
      </c>
      <c r="D68" s="4"/>
      <c r="E68" s="4"/>
      <c r="F68" s="4"/>
    </row>
    <row r="69" spans="1:6" x14ac:dyDescent="0.3">
      <c r="A69" s="7" t="s">
        <v>137</v>
      </c>
      <c r="B69" s="3" t="s">
        <v>96</v>
      </c>
      <c r="C69" s="4" t="s">
        <v>27</v>
      </c>
      <c r="D69" s="4"/>
      <c r="E69" s="4"/>
      <c r="F69" s="4"/>
    </row>
    <row r="70" spans="1:6" x14ac:dyDescent="0.3">
      <c r="A70" s="7" t="s">
        <v>138</v>
      </c>
      <c r="B70" s="8" t="s">
        <v>97</v>
      </c>
      <c r="C70" s="4" t="s">
        <v>27</v>
      </c>
      <c r="D70" s="4"/>
      <c r="E70" s="4"/>
      <c r="F70" s="4"/>
    </row>
    <row r="71" spans="1:6" x14ac:dyDescent="0.3">
      <c r="A71" s="7" t="s">
        <v>139</v>
      </c>
      <c r="B71" s="3" t="s">
        <v>98</v>
      </c>
      <c r="C71" s="4" t="s">
        <v>27</v>
      </c>
      <c r="D71" s="4"/>
      <c r="E71" s="4"/>
      <c r="F71" s="4"/>
    </row>
    <row r="72" spans="1:6" x14ac:dyDescent="0.3">
      <c r="A72" s="7" t="s">
        <v>140</v>
      </c>
      <c r="B72" s="3" t="s">
        <v>99</v>
      </c>
      <c r="C72" s="4" t="s">
        <v>27</v>
      </c>
      <c r="D72" s="4"/>
      <c r="E72" s="4"/>
      <c r="F72" s="4"/>
    </row>
    <row r="73" spans="1:6" ht="39.6" x14ac:dyDescent="0.3">
      <c r="A73" s="7" t="s">
        <v>141</v>
      </c>
      <c r="B73" s="7" t="s">
        <v>102</v>
      </c>
      <c r="C73" s="4" t="s">
        <v>27</v>
      </c>
      <c r="D73" s="4">
        <v>1</v>
      </c>
      <c r="E73" s="4"/>
      <c r="F73" s="4"/>
    </row>
    <row r="74" spans="1:6" x14ac:dyDescent="0.3">
      <c r="A74" s="3"/>
      <c r="B74" s="3"/>
      <c r="C74" s="4"/>
      <c r="D74" s="4"/>
      <c r="E74" s="4"/>
      <c r="F74" s="4"/>
    </row>
    <row r="75" spans="1:6" ht="28.8" x14ac:dyDescent="0.3">
      <c r="A75" s="14" t="s">
        <v>115</v>
      </c>
      <c r="B75" s="21" t="s">
        <v>116</v>
      </c>
      <c r="C75" s="15" t="s">
        <v>10</v>
      </c>
      <c r="D75" s="15"/>
      <c r="E75" s="16"/>
      <c r="F75" s="15"/>
    </row>
    <row r="76" spans="1:6" x14ac:dyDescent="0.3">
      <c r="A76" s="28"/>
      <c r="B76" s="28"/>
      <c r="C76" s="2"/>
      <c r="D76" s="28"/>
      <c r="E76" s="28"/>
      <c r="F76" s="28"/>
    </row>
    <row r="77" spans="1:6" x14ac:dyDescent="0.3">
      <c r="A77" s="12"/>
      <c r="B77" s="32" t="s">
        <v>103</v>
      </c>
      <c r="C77" s="32"/>
      <c r="D77" s="32"/>
      <c r="E77" s="32"/>
      <c r="F77" s="27">
        <f>SUM(F3:F75)</f>
        <v>0</v>
      </c>
    </row>
    <row r="78" spans="1:6" x14ac:dyDescent="0.3">
      <c r="A78" s="13"/>
      <c r="B78" s="31" t="s">
        <v>104</v>
      </c>
      <c r="C78" s="31"/>
      <c r="D78" s="31"/>
      <c r="E78" s="31"/>
      <c r="F78" s="10">
        <v>0.2</v>
      </c>
    </row>
    <row r="79" spans="1:6" x14ac:dyDescent="0.3">
      <c r="A79" s="13"/>
      <c r="B79" s="32" t="s">
        <v>105</v>
      </c>
      <c r="C79" s="32"/>
      <c r="D79" s="32"/>
      <c r="E79" s="32"/>
      <c r="F79" s="10">
        <f>F77+(F77*F78)</f>
        <v>0</v>
      </c>
    </row>
  </sheetData>
  <mergeCells count="13">
    <mergeCell ref="A8:A9"/>
    <mergeCell ref="B78:E78"/>
    <mergeCell ref="B79:E79"/>
    <mergeCell ref="F8:F9"/>
    <mergeCell ref="E8:E9"/>
    <mergeCell ref="D8:D9"/>
    <mergeCell ref="C8:C9"/>
    <mergeCell ref="B77:E77"/>
    <mergeCell ref="A21:A22"/>
    <mergeCell ref="C21:C22"/>
    <mergeCell ref="D21:D22"/>
    <mergeCell ref="E21:E22"/>
    <mergeCell ref="F21:F2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Groupe Merlin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 Local</dc:creator>
  <cp:lastModifiedBy>SIERRA Théo</cp:lastModifiedBy>
  <dcterms:created xsi:type="dcterms:W3CDTF">2023-05-23T07:07:40Z</dcterms:created>
  <dcterms:modified xsi:type="dcterms:W3CDTF">2026-02-04T15:41:38Z</dcterms:modified>
</cp:coreProperties>
</file>